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840" windowHeight="12330"/>
  </bookViews>
  <sheets>
    <sheet name="CENSO PLENO 24 febrero" sheetId="1" r:id="rId1"/>
  </sheets>
  <definedNames>
    <definedName name="_xlnm._FilterDatabase" localSheetId="0" hidden="1">'CENSO PLENO 24 febrero'!$A$3:$E$87</definedName>
    <definedName name="_xlnm.Print_Area" localSheetId="0">'CENSO PLENO 24 febrero'!$A$4:$A$80</definedName>
  </definedNames>
  <calcPr calcId="145621"/>
</workbook>
</file>

<file path=xl/calcChain.xml><?xml version="1.0" encoding="utf-8"?>
<calcChain xmlns="http://schemas.openxmlformats.org/spreadsheetml/2006/main">
  <c r="C93" i="1" l="1"/>
  <c r="C87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4" i="1"/>
  <c r="B87" i="1" l="1"/>
  <c r="E87" i="1" l="1"/>
  <c r="D87" i="1"/>
</calcChain>
</file>

<file path=xl/sharedStrings.xml><?xml version="1.0" encoding="utf-8"?>
<sst xmlns="http://schemas.openxmlformats.org/spreadsheetml/2006/main" count="94" uniqueCount="94">
  <si>
    <t>COLEGIO</t>
  </si>
  <si>
    <t xml:space="preserve">Abogados ejercientes residentes              </t>
  </si>
  <si>
    <r>
      <t xml:space="preserve">Abogados ejercientes no residentes </t>
    </r>
    <r>
      <rPr>
        <u/>
        <sz val="10"/>
        <color theme="1"/>
        <rFont val="Calibri"/>
        <family val="2"/>
        <scheme val="minor"/>
      </rPr>
      <t/>
    </r>
  </si>
  <si>
    <t>TOTAL</t>
  </si>
  <si>
    <t>A CORUÑA</t>
  </si>
  <si>
    <t>ALAVA</t>
  </si>
  <si>
    <t>ALBACETE</t>
  </si>
  <si>
    <t>ALCALÁ DE HENARES</t>
  </si>
  <si>
    <t>ALCOY</t>
  </si>
  <si>
    <t>ALICANTE</t>
  </si>
  <si>
    <t>ALMERÍA</t>
  </si>
  <si>
    <t>ALZIRA</t>
  </si>
  <si>
    <t>ANTEQUERA</t>
  </si>
  <si>
    <t>AVILA</t>
  </si>
  <si>
    <t>BADAJOZ</t>
  </si>
  <si>
    <t>BALEARES</t>
  </si>
  <si>
    <t>BARCELONA</t>
  </si>
  <si>
    <t>BURGOS</t>
  </si>
  <si>
    <t>CÁCERES</t>
  </si>
  <si>
    <t>CÁDIZ</t>
  </si>
  <si>
    <t>CANTABRIA</t>
  </si>
  <si>
    <t>CARTAGENA</t>
  </si>
  <si>
    <t>CASTELLÓN</t>
  </si>
  <si>
    <t>CEUTA</t>
  </si>
  <si>
    <t>CIUDAD REAL</t>
  </si>
  <si>
    <t>CÓRDOBA</t>
  </si>
  <si>
    <t>CUENCA</t>
  </si>
  <si>
    <t>ELCHE</t>
  </si>
  <si>
    <t>ESTELLA</t>
  </si>
  <si>
    <t>FERROL</t>
  </si>
  <si>
    <t>FIGUERES</t>
  </si>
  <si>
    <t>GIJÓN</t>
  </si>
  <si>
    <t>GIRONA</t>
  </si>
  <si>
    <t>GRANADA</t>
  </si>
  <si>
    <t>GRANOLLERS</t>
  </si>
  <si>
    <t>GUADALAJARA</t>
  </si>
  <si>
    <t>GIPUZKOA</t>
  </si>
  <si>
    <t>HUELVA</t>
  </si>
  <si>
    <t>HUESCA</t>
  </si>
  <si>
    <t>JAÉN</t>
  </si>
  <si>
    <t>JEREZ DE LA FRONTERA</t>
  </si>
  <si>
    <t>LA RIOJA</t>
  </si>
  <si>
    <t>LANZAROTE</t>
  </si>
  <si>
    <t>LAS PALMAS</t>
  </si>
  <si>
    <t>LEÓN</t>
  </si>
  <si>
    <t>LLEIDA</t>
  </si>
  <si>
    <t>LORCA</t>
  </si>
  <si>
    <t>LUCENA</t>
  </si>
  <si>
    <t>LUGO</t>
  </si>
  <si>
    <t>MADRID</t>
  </si>
  <si>
    <t>MÁLAGA</t>
  </si>
  <si>
    <t>MANRESA</t>
  </si>
  <si>
    <t>MATARÓ</t>
  </si>
  <si>
    <t>MELILLA</t>
  </si>
  <si>
    <t>MURCIA</t>
  </si>
  <si>
    <t>ORIHUELA</t>
  </si>
  <si>
    <t>OURENSE</t>
  </si>
  <si>
    <t>OVIEDO</t>
  </si>
  <si>
    <t>PALENCIA</t>
  </si>
  <si>
    <t>PAMPLONA</t>
  </si>
  <si>
    <t>PONTEVEDRA</t>
  </si>
  <si>
    <t>REUS</t>
  </si>
  <si>
    <t>SABADELL</t>
  </si>
  <si>
    <t>SALAMANCA</t>
  </si>
  <si>
    <t>SANT FELIU</t>
  </si>
  <si>
    <t>SANTA CRUZ DE LA PALMA</t>
  </si>
  <si>
    <t>SANTA CRUZ DE TENERIFE</t>
  </si>
  <si>
    <t>SANTIAGO</t>
  </si>
  <si>
    <t>SEGOVIA</t>
  </si>
  <si>
    <t>SEVILLA</t>
  </si>
  <si>
    <t>SORIA</t>
  </si>
  <si>
    <t>SUECA</t>
  </si>
  <si>
    <t>TAFALLA</t>
  </si>
  <si>
    <t>TALAVERA DE LA REINA</t>
  </si>
  <si>
    <t>TARRAGONA</t>
  </si>
  <si>
    <t>TERRASSA</t>
  </si>
  <si>
    <t>TERUEL</t>
  </si>
  <si>
    <t>TOLEDO</t>
  </si>
  <si>
    <t>TORTOSA</t>
  </si>
  <si>
    <t>TUDELA</t>
  </si>
  <si>
    <t>VALENCIA</t>
  </si>
  <si>
    <t>VALLADOLID</t>
  </si>
  <si>
    <t>VIC</t>
  </si>
  <si>
    <t>VIGO</t>
  </si>
  <si>
    <t>VIZCAYA</t>
  </si>
  <si>
    <t>ZAMORA</t>
  </si>
  <si>
    <t>ZARAGOZA</t>
  </si>
  <si>
    <t>Colegiados   No ejercientes</t>
  </si>
  <si>
    <t>TOTALES</t>
  </si>
  <si>
    <t xml:space="preserve">ABOGADOS RESIDENTES              </t>
  </si>
  <si>
    <t>ABOGADOS NO RESIDENTES</t>
  </si>
  <si>
    <t>COLEGIADOS NO EJERCIENTES</t>
  </si>
  <si>
    <t>TOTAL ABOGADOS</t>
  </si>
  <si>
    <t>CENSO A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</si>
</sst>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0" fillId="5" borderId="3" xfId="0" applyNumberFormat="1" applyFill="1" applyBorder="1" applyAlignment="1">
      <alignment horizontal="center"/>
    </xf>
    <xf numFmtId="0" fontId="0" fillId="0" borderId="7" xfId="0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3" fontId="0" fillId="3" borderId="3" xfId="0" applyNumberFormat="1" applyFill="1" applyBorder="1" applyAlignment="1">
      <alignment horizontal="right" wrapText="1"/>
    </xf>
    <xf numFmtId="3" fontId="0" fillId="0" borderId="3" xfId="0" applyNumberForma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3" fontId="0" fillId="0" borderId="5" xfId="0" applyNumberFormat="1" applyFill="1" applyBorder="1" applyAlignment="1">
      <alignment horizontal="right" wrapText="1"/>
    </xf>
    <xf numFmtId="3" fontId="0" fillId="0" borderId="6" xfId="0" applyNumberFormat="1" applyFill="1" applyBorder="1" applyAlignment="1">
      <alignment horizontal="right" wrapText="1"/>
    </xf>
    <xf numFmtId="3" fontId="0" fillId="3" borderId="8" xfId="0" applyNumberFormat="1" applyFill="1" applyBorder="1" applyAlignment="1">
      <alignment horizontal="right" wrapText="1"/>
    </xf>
    <xf numFmtId="3" fontId="0" fillId="0" borderId="9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3"/>
  <sheetViews>
    <sheetView showGridLines="0" tabSelected="1" zoomScale="77" zoomScaleNormal="77" zoomScaleSheetLayoutView="70" workbookViewId="0">
      <pane xSplit="1" ySplit="3" topLeftCell="B67" activePane="bottomRight" state="frozen"/>
      <selection pane="topRight" activeCell="B1" sqref="B1"/>
      <selection pane="bottomLeft" activeCell="A4" sqref="A4"/>
      <selection pane="bottomRight" activeCell="C94" sqref="C94"/>
    </sheetView>
  </sheetViews>
  <sheetFormatPr baseColWidth="10" defaultRowHeight="15" x14ac:dyDescent="0.25"/>
  <cols>
    <col min="1" max="1" width="24.5703125" style="3" customWidth="1"/>
    <col min="2" max="4" width="14.140625" style="27" customWidth="1"/>
    <col min="5" max="5" width="14.5703125" style="13" customWidth="1"/>
    <col min="6" max="16384" width="11.42578125" style="3"/>
  </cols>
  <sheetData>
    <row r="1" spans="1:5" x14ac:dyDescent="0.25">
      <c r="A1" s="1" t="s">
        <v>93</v>
      </c>
      <c r="B1" s="14"/>
      <c r="C1" s="14"/>
      <c r="D1" s="14"/>
      <c r="E1" s="2"/>
    </row>
    <row r="2" spans="1:5" s="5" customFormat="1" x14ac:dyDescent="0.25">
      <c r="A2" s="4"/>
      <c r="B2" s="15"/>
      <c r="C2" s="15"/>
      <c r="D2" s="15"/>
      <c r="E2" s="6"/>
    </row>
    <row r="3" spans="1:5" ht="47.25" x14ac:dyDescent="0.25">
      <c r="A3" s="7" t="s">
        <v>0</v>
      </c>
      <c r="B3" s="17" t="s">
        <v>1</v>
      </c>
      <c r="C3" s="17" t="s">
        <v>2</v>
      </c>
      <c r="D3" s="16" t="s">
        <v>87</v>
      </c>
      <c r="E3" s="8" t="s">
        <v>3</v>
      </c>
    </row>
    <row r="4" spans="1:5" ht="18" customHeight="1" x14ac:dyDescent="0.25">
      <c r="A4" s="9" t="s">
        <v>4</v>
      </c>
      <c r="B4" s="19">
        <v>2101</v>
      </c>
      <c r="C4" s="20">
        <v>123</v>
      </c>
      <c r="D4" s="18">
        <v>1163</v>
      </c>
      <c r="E4" s="10">
        <f>SUM(B4:D4)</f>
        <v>3387</v>
      </c>
    </row>
    <row r="5" spans="1:5" x14ac:dyDescent="0.25">
      <c r="A5" s="9" t="s">
        <v>5</v>
      </c>
      <c r="B5" s="21">
        <v>561</v>
      </c>
      <c r="C5" s="22">
        <v>3</v>
      </c>
      <c r="D5" s="18">
        <v>317</v>
      </c>
      <c r="E5" s="10">
        <f t="shared" ref="E5:E68" si="0">SUM(B5:D5)</f>
        <v>881</v>
      </c>
    </row>
    <row r="6" spans="1:5" x14ac:dyDescent="0.25">
      <c r="A6" s="9" t="s">
        <v>6</v>
      </c>
      <c r="B6" s="21">
        <v>887</v>
      </c>
      <c r="C6" s="22">
        <v>85</v>
      </c>
      <c r="D6" s="18">
        <v>875</v>
      </c>
      <c r="E6" s="10">
        <f t="shared" si="0"/>
        <v>1847</v>
      </c>
    </row>
    <row r="7" spans="1:5" x14ac:dyDescent="0.25">
      <c r="A7" s="9" t="s">
        <v>7</v>
      </c>
      <c r="B7" s="21">
        <v>502</v>
      </c>
      <c r="C7" s="22">
        <v>663</v>
      </c>
      <c r="D7" s="18">
        <v>198</v>
      </c>
      <c r="E7" s="10">
        <f t="shared" si="0"/>
        <v>1363</v>
      </c>
    </row>
    <row r="8" spans="1:5" x14ac:dyDescent="0.25">
      <c r="A8" s="9" t="s">
        <v>8</v>
      </c>
      <c r="B8" s="21">
        <v>180</v>
      </c>
      <c r="C8" s="22">
        <v>12</v>
      </c>
      <c r="D8" s="18">
        <v>397</v>
      </c>
      <c r="E8" s="10">
        <f t="shared" si="0"/>
        <v>589</v>
      </c>
    </row>
    <row r="9" spans="1:5" x14ac:dyDescent="0.25">
      <c r="A9" s="9" t="s">
        <v>9</v>
      </c>
      <c r="B9" s="21">
        <v>3082</v>
      </c>
      <c r="C9" s="22">
        <v>29</v>
      </c>
      <c r="D9" s="18">
        <v>1500</v>
      </c>
      <c r="E9" s="10">
        <f t="shared" si="0"/>
        <v>4611</v>
      </c>
    </row>
    <row r="10" spans="1:5" x14ac:dyDescent="0.25">
      <c r="A10" s="9" t="s">
        <v>10</v>
      </c>
      <c r="B10" s="21">
        <v>1622</v>
      </c>
      <c r="C10" s="22">
        <v>14</v>
      </c>
      <c r="D10" s="18">
        <v>1329</v>
      </c>
      <c r="E10" s="10">
        <f t="shared" si="0"/>
        <v>2965</v>
      </c>
    </row>
    <row r="11" spans="1:5" x14ac:dyDescent="0.25">
      <c r="A11" s="9" t="s">
        <v>11</v>
      </c>
      <c r="B11" s="21">
        <v>322</v>
      </c>
      <c r="C11" s="22">
        <v>55</v>
      </c>
      <c r="D11" s="18">
        <v>545</v>
      </c>
      <c r="E11" s="10">
        <f t="shared" si="0"/>
        <v>922</v>
      </c>
    </row>
    <row r="12" spans="1:5" x14ac:dyDescent="0.25">
      <c r="A12" s="9" t="s">
        <v>12</v>
      </c>
      <c r="B12" s="21">
        <v>115</v>
      </c>
      <c r="C12" s="22">
        <v>0</v>
      </c>
      <c r="D12" s="18">
        <v>87</v>
      </c>
      <c r="E12" s="10">
        <f t="shared" si="0"/>
        <v>202</v>
      </c>
    </row>
    <row r="13" spans="1:5" x14ac:dyDescent="0.25">
      <c r="A13" s="9" t="s">
        <v>13</v>
      </c>
      <c r="B13" s="21">
        <v>256</v>
      </c>
      <c r="C13" s="22">
        <v>21</v>
      </c>
      <c r="D13" s="18">
        <v>359</v>
      </c>
      <c r="E13" s="10">
        <f t="shared" si="0"/>
        <v>636</v>
      </c>
    </row>
    <row r="14" spans="1:5" x14ac:dyDescent="0.25">
      <c r="A14" s="9" t="s">
        <v>14</v>
      </c>
      <c r="B14" s="21">
        <v>1136</v>
      </c>
      <c r="C14" s="22">
        <v>14</v>
      </c>
      <c r="D14" s="18">
        <v>547</v>
      </c>
      <c r="E14" s="10">
        <f t="shared" si="0"/>
        <v>1697</v>
      </c>
    </row>
    <row r="15" spans="1:5" x14ac:dyDescent="0.25">
      <c r="A15" s="9" t="s">
        <v>15</v>
      </c>
      <c r="B15" s="21">
        <v>2820</v>
      </c>
      <c r="C15" s="22">
        <v>16</v>
      </c>
      <c r="D15" s="18">
        <v>1217</v>
      </c>
      <c r="E15" s="10">
        <f t="shared" si="0"/>
        <v>4053</v>
      </c>
    </row>
    <row r="16" spans="1:5" x14ac:dyDescent="0.25">
      <c r="A16" s="9" t="s">
        <v>16</v>
      </c>
      <c r="B16" s="21">
        <v>15208</v>
      </c>
      <c r="C16" s="22">
        <v>1369</v>
      </c>
      <c r="D16" s="18">
        <v>7595</v>
      </c>
      <c r="E16" s="10">
        <f t="shared" si="0"/>
        <v>24172</v>
      </c>
    </row>
    <row r="17" spans="1:5" x14ac:dyDescent="0.25">
      <c r="A17" s="9" t="s">
        <v>17</v>
      </c>
      <c r="B17" s="21">
        <v>664</v>
      </c>
      <c r="C17" s="22">
        <v>38</v>
      </c>
      <c r="D17" s="18">
        <v>415</v>
      </c>
      <c r="E17" s="10">
        <f t="shared" si="0"/>
        <v>1117</v>
      </c>
    </row>
    <row r="18" spans="1:5" x14ac:dyDescent="0.25">
      <c r="A18" s="9" t="s">
        <v>18</v>
      </c>
      <c r="B18" s="21">
        <v>633</v>
      </c>
      <c r="C18" s="22">
        <v>49</v>
      </c>
      <c r="D18" s="18">
        <v>289</v>
      </c>
      <c r="E18" s="10">
        <f t="shared" si="0"/>
        <v>971</v>
      </c>
    </row>
    <row r="19" spans="1:5" x14ac:dyDescent="0.25">
      <c r="A19" s="9" t="s">
        <v>19</v>
      </c>
      <c r="B19" s="21">
        <v>2094</v>
      </c>
      <c r="C19" s="22">
        <v>59</v>
      </c>
      <c r="D19" s="18">
        <v>578</v>
      </c>
      <c r="E19" s="10">
        <f t="shared" si="0"/>
        <v>2731</v>
      </c>
    </row>
    <row r="20" spans="1:5" x14ac:dyDescent="0.25">
      <c r="A20" s="9" t="s">
        <v>20</v>
      </c>
      <c r="B20" s="21">
        <v>1214</v>
      </c>
      <c r="C20" s="22">
        <v>19</v>
      </c>
      <c r="D20" s="18">
        <v>964</v>
      </c>
      <c r="E20" s="10">
        <f t="shared" si="0"/>
        <v>2197</v>
      </c>
    </row>
    <row r="21" spans="1:5" x14ac:dyDescent="0.25">
      <c r="A21" s="9" t="s">
        <v>21</v>
      </c>
      <c r="B21" s="21">
        <v>472</v>
      </c>
      <c r="C21" s="22">
        <v>175</v>
      </c>
      <c r="D21" s="18">
        <v>580</v>
      </c>
      <c r="E21" s="10">
        <f t="shared" si="0"/>
        <v>1227</v>
      </c>
    </row>
    <row r="22" spans="1:5" x14ac:dyDescent="0.25">
      <c r="A22" s="9" t="s">
        <v>22</v>
      </c>
      <c r="B22" s="21">
        <v>1164</v>
      </c>
      <c r="C22" s="22">
        <v>11</v>
      </c>
      <c r="D22" s="18">
        <v>609</v>
      </c>
      <c r="E22" s="10">
        <f t="shared" si="0"/>
        <v>1784</v>
      </c>
    </row>
    <row r="23" spans="1:5" x14ac:dyDescent="0.25">
      <c r="A23" s="9" t="s">
        <v>23</v>
      </c>
      <c r="B23" s="21">
        <v>248</v>
      </c>
      <c r="C23" s="22">
        <v>9</v>
      </c>
      <c r="D23" s="18">
        <v>374</v>
      </c>
      <c r="E23" s="10">
        <f t="shared" si="0"/>
        <v>631</v>
      </c>
    </row>
    <row r="24" spans="1:5" x14ac:dyDescent="0.25">
      <c r="A24" s="9" t="s">
        <v>24</v>
      </c>
      <c r="B24" s="21">
        <v>790</v>
      </c>
      <c r="C24" s="22">
        <v>22</v>
      </c>
      <c r="D24" s="18">
        <v>534</v>
      </c>
      <c r="E24" s="10">
        <f t="shared" si="0"/>
        <v>1346</v>
      </c>
    </row>
    <row r="25" spans="1:5" x14ac:dyDescent="0.25">
      <c r="A25" s="9" t="s">
        <v>25</v>
      </c>
      <c r="B25" s="21">
        <v>1792</v>
      </c>
      <c r="C25" s="22">
        <v>17</v>
      </c>
      <c r="D25" s="18">
        <v>518</v>
      </c>
      <c r="E25" s="10">
        <f t="shared" si="0"/>
        <v>2327</v>
      </c>
    </row>
    <row r="26" spans="1:5" x14ac:dyDescent="0.25">
      <c r="A26" s="9" t="s">
        <v>26</v>
      </c>
      <c r="B26" s="21">
        <v>265</v>
      </c>
      <c r="C26" s="22">
        <v>14</v>
      </c>
      <c r="D26" s="18">
        <v>192</v>
      </c>
      <c r="E26" s="10">
        <f t="shared" si="0"/>
        <v>471</v>
      </c>
    </row>
    <row r="27" spans="1:5" x14ac:dyDescent="0.25">
      <c r="A27" s="9" t="s">
        <v>27</v>
      </c>
      <c r="B27" s="21">
        <v>686</v>
      </c>
      <c r="C27" s="22">
        <v>25</v>
      </c>
      <c r="D27" s="18">
        <v>329</v>
      </c>
      <c r="E27" s="10">
        <f t="shared" si="0"/>
        <v>1040</v>
      </c>
    </row>
    <row r="28" spans="1:5" x14ac:dyDescent="0.25">
      <c r="A28" s="9" t="s">
        <v>28</v>
      </c>
      <c r="B28" s="21">
        <v>42</v>
      </c>
      <c r="C28" s="22">
        <v>10</v>
      </c>
      <c r="D28" s="18">
        <v>22</v>
      </c>
      <c r="E28" s="10">
        <f t="shared" si="0"/>
        <v>74</v>
      </c>
    </row>
    <row r="29" spans="1:5" x14ac:dyDescent="0.25">
      <c r="A29" s="9" t="s">
        <v>29</v>
      </c>
      <c r="B29" s="21">
        <v>349</v>
      </c>
      <c r="C29" s="22">
        <v>20</v>
      </c>
      <c r="D29" s="18">
        <v>328</v>
      </c>
      <c r="E29" s="10">
        <f t="shared" si="0"/>
        <v>697</v>
      </c>
    </row>
    <row r="30" spans="1:5" x14ac:dyDescent="0.25">
      <c r="A30" s="9" t="s">
        <v>30</v>
      </c>
      <c r="B30" s="21">
        <v>178</v>
      </c>
      <c r="C30" s="22">
        <v>17</v>
      </c>
      <c r="D30" s="18">
        <v>53</v>
      </c>
      <c r="E30" s="10">
        <f t="shared" si="0"/>
        <v>248</v>
      </c>
    </row>
    <row r="31" spans="1:5" x14ac:dyDescent="0.25">
      <c r="A31" s="9" t="s">
        <v>31</v>
      </c>
      <c r="B31" s="21">
        <v>863</v>
      </c>
      <c r="C31" s="22">
        <v>66</v>
      </c>
      <c r="D31" s="18">
        <v>496</v>
      </c>
      <c r="E31" s="10">
        <f t="shared" si="0"/>
        <v>1425</v>
      </c>
    </row>
    <row r="32" spans="1:5" x14ac:dyDescent="0.25">
      <c r="A32" s="9" t="s">
        <v>32</v>
      </c>
      <c r="B32" s="21">
        <v>1200</v>
      </c>
      <c r="C32" s="22">
        <v>57</v>
      </c>
      <c r="D32" s="18">
        <v>637</v>
      </c>
      <c r="E32" s="10">
        <f t="shared" si="0"/>
        <v>1894</v>
      </c>
    </row>
    <row r="33" spans="1:5" x14ac:dyDescent="0.25">
      <c r="A33" s="9" t="s">
        <v>33</v>
      </c>
      <c r="B33" s="21">
        <v>2793</v>
      </c>
      <c r="C33" s="22">
        <v>75</v>
      </c>
      <c r="D33" s="18">
        <v>831</v>
      </c>
      <c r="E33" s="10">
        <f t="shared" si="0"/>
        <v>3699</v>
      </c>
    </row>
    <row r="34" spans="1:5" x14ac:dyDescent="0.25">
      <c r="A34" s="9" t="s">
        <v>34</v>
      </c>
      <c r="B34" s="21">
        <v>471</v>
      </c>
      <c r="C34" s="22">
        <v>54</v>
      </c>
      <c r="D34" s="18">
        <v>209</v>
      </c>
      <c r="E34" s="10">
        <f t="shared" si="0"/>
        <v>734</v>
      </c>
    </row>
    <row r="35" spans="1:5" x14ac:dyDescent="0.25">
      <c r="A35" s="9" t="s">
        <v>35</v>
      </c>
      <c r="B35" s="21">
        <v>379</v>
      </c>
      <c r="C35" s="22">
        <v>13</v>
      </c>
      <c r="D35" s="18">
        <v>426</v>
      </c>
      <c r="E35" s="10">
        <f t="shared" si="0"/>
        <v>818</v>
      </c>
    </row>
    <row r="36" spans="1:5" x14ac:dyDescent="0.25">
      <c r="A36" s="9" t="s">
        <v>36</v>
      </c>
      <c r="B36" s="21">
        <v>1624</v>
      </c>
      <c r="C36" s="22">
        <v>8</v>
      </c>
      <c r="D36" s="18">
        <v>579</v>
      </c>
      <c r="E36" s="10">
        <f t="shared" si="0"/>
        <v>2211</v>
      </c>
    </row>
    <row r="37" spans="1:5" x14ac:dyDescent="0.25">
      <c r="A37" s="9" t="s">
        <v>37</v>
      </c>
      <c r="B37" s="21">
        <v>1018</v>
      </c>
      <c r="C37" s="22">
        <v>10</v>
      </c>
      <c r="D37" s="18">
        <v>630</v>
      </c>
      <c r="E37" s="10">
        <f t="shared" si="0"/>
        <v>1658</v>
      </c>
    </row>
    <row r="38" spans="1:5" x14ac:dyDescent="0.25">
      <c r="A38" s="9" t="s">
        <v>38</v>
      </c>
      <c r="B38" s="21">
        <v>283</v>
      </c>
      <c r="C38" s="22">
        <v>30</v>
      </c>
      <c r="D38" s="18">
        <v>580</v>
      </c>
      <c r="E38" s="10">
        <f t="shared" si="0"/>
        <v>893</v>
      </c>
    </row>
    <row r="39" spans="1:5" x14ac:dyDescent="0.25">
      <c r="A39" s="9" t="s">
        <v>39</v>
      </c>
      <c r="B39" s="21">
        <v>1314</v>
      </c>
      <c r="C39" s="22">
        <v>18</v>
      </c>
      <c r="D39" s="18">
        <v>854</v>
      </c>
      <c r="E39" s="10">
        <f t="shared" si="0"/>
        <v>2186</v>
      </c>
    </row>
    <row r="40" spans="1:5" x14ac:dyDescent="0.25">
      <c r="A40" s="9" t="s">
        <v>40</v>
      </c>
      <c r="B40" s="21">
        <v>477</v>
      </c>
      <c r="C40" s="22">
        <v>26</v>
      </c>
      <c r="D40" s="18">
        <v>176</v>
      </c>
      <c r="E40" s="10">
        <f t="shared" si="0"/>
        <v>679</v>
      </c>
    </row>
    <row r="41" spans="1:5" x14ac:dyDescent="0.25">
      <c r="A41" s="9" t="s">
        <v>41</v>
      </c>
      <c r="B41" s="21">
        <v>650</v>
      </c>
      <c r="C41" s="22">
        <v>5</v>
      </c>
      <c r="D41" s="18">
        <v>386</v>
      </c>
      <c r="E41" s="10">
        <f t="shared" si="0"/>
        <v>1041</v>
      </c>
    </row>
    <row r="42" spans="1:5" x14ac:dyDescent="0.25">
      <c r="A42" s="9" t="s">
        <v>42</v>
      </c>
      <c r="B42" s="21">
        <v>258</v>
      </c>
      <c r="C42" s="22">
        <v>0</v>
      </c>
      <c r="D42" s="18">
        <v>108</v>
      </c>
      <c r="E42" s="10">
        <f t="shared" si="0"/>
        <v>366</v>
      </c>
    </row>
    <row r="43" spans="1:5" x14ac:dyDescent="0.25">
      <c r="A43" s="9" t="s">
        <v>43</v>
      </c>
      <c r="B43" s="21">
        <v>2726</v>
      </c>
      <c r="C43" s="22">
        <v>24</v>
      </c>
      <c r="D43" s="18">
        <v>1967</v>
      </c>
      <c r="E43" s="10">
        <f t="shared" si="0"/>
        <v>4717</v>
      </c>
    </row>
    <row r="44" spans="1:5" x14ac:dyDescent="0.25">
      <c r="A44" s="9" t="s">
        <v>44</v>
      </c>
      <c r="B44" s="21">
        <v>998</v>
      </c>
      <c r="C44" s="22">
        <v>29</v>
      </c>
      <c r="D44" s="18">
        <v>800</v>
      </c>
      <c r="E44" s="10">
        <f t="shared" si="0"/>
        <v>1827</v>
      </c>
    </row>
    <row r="45" spans="1:5" x14ac:dyDescent="0.25">
      <c r="A45" s="9" t="s">
        <v>45</v>
      </c>
      <c r="B45" s="21">
        <v>760</v>
      </c>
      <c r="C45" s="22">
        <v>20</v>
      </c>
      <c r="D45" s="18">
        <v>522</v>
      </c>
      <c r="E45" s="10">
        <f t="shared" si="0"/>
        <v>1302</v>
      </c>
    </row>
    <row r="46" spans="1:5" x14ac:dyDescent="0.25">
      <c r="A46" s="9" t="s">
        <v>46</v>
      </c>
      <c r="B46" s="21">
        <v>315</v>
      </c>
      <c r="C46" s="22">
        <v>39</v>
      </c>
      <c r="D46" s="18">
        <v>151</v>
      </c>
      <c r="E46" s="10">
        <f t="shared" si="0"/>
        <v>505</v>
      </c>
    </row>
    <row r="47" spans="1:5" x14ac:dyDescent="0.25">
      <c r="A47" s="9" t="s">
        <v>47</v>
      </c>
      <c r="B47" s="21">
        <v>137</v>
      </c>
      <c r="C47" s="22">
        <v>116</v>
      </c>
      <c r="D47" s="18">
        <v>12470</v>
      </c>
      <c r="E47" s="10">
        <f t="shared" si="0"/>
        <v>12723</v>
      </c>
    </row>
    <row r="48" spans="1:5" x14ac:dyDescent="0.25">
      <c r="A48" s="9" t="s">
        <v>48</v>
      </c>
      <c r="B48" s="21">
        <v>590</v>
      </c>
      <c r="C48" s="22">
        <v>17</v>
      </c>
      <c r="D48" s="18">
        <v>310</v>
      </c>
      <c r="E48" s="10">
        <f t="shared" si="0"/>
        <v>917</v>
      </c>
    </row>
    <row r="49" spans="1:5" x14ac:dyDescent="0.25">
      <c r="A49" s="9" t="s">
        <v>49</v>
      </c>
      <c r="B49" s="21">
        <v>36756</v>
      </c>
      <c r="C49" s="22">
        <v>5824</v>
      </c>
      <c r="D49" s="18">
        <v>34375</v>
      </c>
      <c r="E49" s="10">
        <f t="shared" si="0"/>
        <v>76955</v>
      </c>
    </row>
    <row r="50" spans="1:5" x14ac:dyDescent="0.25">
      <c r="A50" s="9" t="s">
        <v>50</v>
      </c>
      <c r="B50" s="21">
        <v>5140</v>
      </c>
      <c r="C50" s="22">
        <v>37</v>
      </c>
      <c r="D50" s="18">
        <v>910</v>
      </c>
      <c r="E50" s="10">
        <f t="shared" si="0"/>
        <v>6087</v>
      </c>
    </row>
    <row r="51" spans="1:5" x14ac:dyDescent="0.25">
      <c r="A51" s="9" t="s">
        <v>51</v>
      </c>
      <c r="B51" s="21">
        <v>258</v>
      </c>
      <c r="C51" s="22">
        <v>14</v>
      </c>
      <c r="D51" s="18">
        <v>191</v>
      </c>
      <c r="E51" s="10">
        <f t="shared" si="0"/>
        <v>463</v>
      </c>
    </row>
    <row r="52" spans="1:5" x14ac:dyDescent="0.25">
      <c r="A52" s="9" t="s">
        <v>52</v>
      </c>
      <c r="B52" s="21">
        <v>369</v>
      </c>
      <c r="C52" s="22">
        <v>78</v>
      </c>
      <c r="D52" s="18">
        <v>231</v>
      </c>
      <c r="E52" s="10">
        <f t="shared" si="0"/>
        <v>678</v>
      </c>
    </row>
    <row r="53" spans="1:5" x14ac:dyDescent="0.25">
      <c r="A53" s="9" t="s">
        <v>53</v>
      </c>
      <c r="B53" s="21">
        <v>198</v>
      </c>
      <c r="C53" s="22">
        <v>1</v>
      </c>
      <c r="D53" s="18">
        <v>107</v>
      </c>
      <c r="E53" s="10">
        <f t="shared" si="0"/>
        <v>306</v>
      </c>
    </row>
    <row r="54" spans="1:5" x14ac:dyDescent="0.25">
      <c r="A54" s="9" t="s">
        <v>54</v>
      </c>
      <c r="B54" s="21">
        <v>3032</v>
      </c>
      <c r="C54" s="22">
        <v>140</v>
      </c>
      <c r="D54" s="18">
        <v>1470</v>
      </c>
      <c r="E54" s="10">
        <f t="shared" si="0"/>
        <v>4642</v>
      </c>
    </row>
    <row r="55" spans="1:5" x14ac:dyDescent="0.25">
      <c r="A55" s="9" t="s">
        <v>55</v>
      </c>
      <c r="B55" s="21">
        <v>603</v>
      </c>
      <c r="C55" s="22">
        <v>79</v>
      </c>
      <c r="D55" s="18">
        <v>307</v>
      </c>
      <c r="E55" s="10">
        <f t="shared" si="0"/>
        <v>989</v>
      </c>
    </row>
    <row r="56" spans="1:5" x14ac:dyDescent="0.25">
      <c r="A56" s="9" t="s">
        <v>56</v>
      </c>
      <c r="B56" s="21">
        <v>692</v>
      </c>
      <c r="C56" s="22">
        <v>23</v>
      </c>
      <c r="D56" s="18">
        <v>991</v>
      </c>
      <c r="E56" s="10">
        <f t="shared" si="0"/>
        <v>1706</v>
      </c>
    </row>
    <row r="57" spans="1:5" x14ac:dyDescent="0.25">
      <c r="A57" s="9" t="s">
        <v>57</v>
      </c>
      <c r="B57" s="21">
        <v>2170</v>
      </c>
      <c r="C57" s="22">
        <v>84</v>
      </c>
      <c r="D57" s="18">
        <v>1937</v>
      </c>
      <c r="E57" s="10">
        <f t="shared" si="0"/>
        <v>4191</v>
      </c>
    </row>
    <row r="58" spans="1:5" x14ac:dyDescent="0.25">
      <c r="A58" s="9" t="s">
        <v>58</v>
      </c>
      <c r="B58" s="21">
        <v>263</v>
      </c>
      <c r="C58" s="22">
        <v>15</v>
      </c>
      <c r="D58" s="18">
        <v>198</v>
      </c>
      <c r="E58" s="10">
        <f t="shared" si="0"/>
        <v>476</v>
      </c>
    </row>
    <row r="59" spans="1:5" ht="19.5" customHeight="1" x14ac:dyDescent="0.25">
      <c r="A59" s="9" t="s">
        <v>59</v>
      </c>
      <c r="B59" s="21">
        <v>1104</v>
      </c>
      <c r="C59" s="22">
        <v>19</v>
      </c>
      <c r="D59" s="18">
        <v>542</v>
      </c>
      <c r="E59" s="10">
        <f t="shared" si="0"/>
        <v>1665</v>
      </c>
    </row>
    <row r="60" spans="1:5" x14ac:dyDescent="0.25">
      <c r="A60" s="9" t="s">
        <v>60</v>
      </c>
      <c r="B60" s="21">
        <v>980</v>
      </c>
      <c r="C60" s="22">
        <v>43</v>
      </c>
      <c r="D60" s="18">
        <v>493</v>
      </c>
      <c r="E60" s="10">
        <f t="shared" si="0"/>
        <v>1516</v>
      </c>
    </row>
    <row r="61" spans="1:5" x14ac:dyDescent="0.25">
      <c r="A61" s="9" t="s">
        <v>61</v>
      </c>
      <c r="B61" s="21">
        <v>317</v>
      </c>
      <c r="C61" s="22">
        <v>35</v>
      </c>
      <c r="D61" s="18">
        <v>143</v>
      </c>
      <c r="E61" s="10">
        <f t="shared" si="0"/>
        <v>495</v>
      </c>
    </row>
    <row r="62" spans="1:5" x14ac:dyDescent="0.25">
      <c r="A62" s="9" t="s">
        <v>62</v>
      </c>
      <c r="B62" s="21">
        <v>771</v>
      </c>
      <c r="C62" s="22">
        <v>49</v>
      </c>
      <c r="D62" s="18">
        <v>390</v>
      </c>
      <c r="E62" s="10">
        <f t="shared" si="0"/>
        <v>1210</v>
      </c>
    </row>
    <row r="63" spans="1:5" x14ac:dyDescent="0.25">
      <c r="A63" s="9" t="s">
        <v>63</v>
      </c>
      <c r="B63" s="21">
        <v>822</v>
      </c>
      <c r="C63" s="22">
        <v>61</v>
      </c>
      <c r="D63" s="18">
        <v>681</v>
      </c>
      <c r="E63" s="10">
        <f t="shared" si="0"/>
        <v>1564</v>
      </c>
    </row>
    <row r="64" spans="1:5" x14ac:dyDescent="0.25">
      <c r="A64" s="9" t="s">
        <v>64</v>
      </c>
      <c r="B64" s="21">
        <v>376</v>
      </c>
      <c r="C64" s="22">
        <v>86</v>
      </c>
      <c r="D64" s="18">
        <v>954</v>
      </c>
      <c r="E64" s="10">
        <f t="shared" si="0"/>
        <v>1416</v>
      </c>
    </row>
    <row r="65" spans="1:5" x14ac:dyDescent="0.25">
      <c r="A65" s="9" t="s">
        <v>65</v>
      </c>
      <c r="B65" s="21">
        <v>2639</v>
      </c>
      <c r="C65" s="22">
        <v>5</v>
      </c>
      <c r="D65" s="18">
        <v>357</v>
      </c>
      <c r="E65" s="10">
        <f t="shared" si="0"/>
        <v>3001</v>
      </c>
    </row>
    <row r="66" spans="1:5" x14ac:dyDescent="0.25">
      <c r="A66" s="9" t="s">
        <v>66</v>
      </c>
      <c r="B66" s="21">
        <v>2233</v>
      </c>
      <c r="C66" s="22">
        <v>31</v>
      </c>
      <c r="D66" s="18">
        <v>1661</v>
      </c>
      <c r="E66" s="10">
        <f t="shared" si="0"/>
        <v>3925</v>
      </c>
    </row>
    <row r="67" spans="1:5" x14ac:dyDescent="0.25">
      <c r="A67" s="9" t="s">
        <v>67</v>
      </c>
      <c r="B67" s="21">
        <v>857</v>
      </c>
      <c r="C67" s="22">
        <v>42</v>
      </c>
      <c r="D67" s="18">
        <v>557</v>
      </c>
      <c r="E67" s="10">
        <f t="shared" si="0"/>
        <v>1456</v>
      </c>
    </row>
    <row r="68" spans="1:5" x14ac:dyDescent="0.25">
      <c r="A68" s="9" t="s">
        <v>68</v>
      </c>
      <c r="B68" s="21">
        <v>263</v>
      </c>
      <c r="C68" s="22">
        <v>8</v>
      </c>
      <c r="D68" s="18">
        <v>193</v>
      </c>
      <c r="E68" s="10">
        <f t="shared" si="0"/>
        <v>464</v>
      </c>
    </row>
    <row r="69" spans="1:5" x14ac:dyDescent="0.25">
      <c r="A69" s="9" t="s">
        <v>69</v>
      </c>
      <c r="B69" s="21">
        <v>6194</v>
      </c>
      <c r="C69" s="22">
        <v>43</v>
      </c>
      <c r="D69" s="18">
        <v>1591</v>
      </c>
      <c r="E69" s="10">
        <f t="shared" ref="E69:E86" si="1">SUM(B69:D69)</f>
        <v>7828</v>
      </c>
    </row>
    <row r="70" spans="1:5" x14ac:dyDescent="0.25">
      <c r="A70" s="9" t="s">
        <v>70</v>
      </c>
      <c r="B70" s="21">
        <v>125</v>
      </c>
      <c r="C70" s="22">
        <v>11</v>
      </c>
      <c r="D70" s="18">
        <v>153</v>
      </c>
      <c r="E70" s="10">
        <f t="shared" si="1"/>
        <v>289</v>
      </c>
    </row>
    <row r="71" spans="1:5" x14ac:dyDescent="0.25">
      <c r="A71" s="9" t="s">
        <v>71</v>
      </c>
      <c r="B71" s="21">
        <v>118</v>
      </c>
      <c r="C71" s="22">
        <v>37</v>
      </c>
      <c r="D71" s="18">
        <v>739</v>
      </c>
      <c r="E71" s="10">
        <f t="shared" si="1"/>
        <v>894</v>
      </c>
    </row>
    <row r="72" spans="1:5" x14ac:dyDescent="0.25">
      <c r="A72" s="9" t="s">
        <v>72</v>
      </c>
      <c r="B72" s="21">
        <v>33</v>
      </c>
      <c r="C72" s="22">
        <v>0</v>
      </c>
      <c r="D72" s="18">
        <v>12</v>
      </c>
      <c r="E72" s="10">
        <f t="shared" si="1"/>
        <v>45</v>
      </c>
    </row>
    <row r="73" spans="1:5" x14ac:dyDescent="0.25">
      <c r="A73" s="9" t="s">
        <v>73</v>
      </c>
      <c r="B73" s="21">
        <v>236</v>
      </c>
      <c r="C73" s="22">
        <v>8</v>
      </c>
      <c r="D73" s="18">
        <v>95</v>
      </c>
      <c r="E73" s="10">
        <f t="shared" si="1"/>
        <v>339</v>
      </c>
    </row>
    <row r="74" spans="1:5" x14ac:dyDescent="0.25">
      <c r="A74" s="9" t="s">
        <v>74</v>
      </c>
      <c r="B74" s="21">
        <v>760</v>
      </c>
      <c r="C74" s="22">
        <v>88</v>
      </c>
      <c r="D74" s="18">
        <v>487</v>
      </c>
      <c r="E74" s="10">
        <f t="shared" si="1"/>
        <v>1335</v>
      </c>
    </row>
    <row r="75" spans="1:5" x14ac:dyDescent="0.25">
      <c r="A75" s="9" t="s">
        <v>75</v>
      </c>
      <c r="B75" s="21">
        <v>595</v>
      </c>
      <c r="C75" s="22">
        <v>43</v>
      </c>
      <c r="D75" s="18">
        <v>189</v>
      </c>
      <c r="E75" s="10">
        <f t="shared" si="1"/>
        <v>827</v>
      </c>
    </row>
    <row r="76" spans="1:5" x14ac:dyDescent="0.25">
      <c r="A76" s="9" t="s">
        <v>76</v>
      </c>
      <c r="B76" s="21">
        <v>135</v>
      </c>
      <c r="C76" s="22">
        <v>32</v>
      </c>
      <c r="D76" s="18">
        <v>85</v>
      </c>
      <c r="E76" s="10">
        <f t="shared" si="1"/>
        <v>252</v>
      </c>
    </row>
    <row r="77" spans="1:5" x14ac:dyDescent="0.25">
      <c r="A77" s="9" t="s">
        <v>77</v>
      </c>
      <c r="B77" s="21">
        <v>742</v>
      </c>
      <c r="C77" s="22">
        <v>77</v>
      </c>
      <c r="D77" s="18">
        <v>254</v>
      </c>
      <c r="E77" s="10">
        <f t="shared" si="1"/>
        <v>1073</v>
      </c>
    </row>
    <row r="78" spans="1:5" x14ac:dyDescent="0.25">
      <c r="A78" s="9" t="s">
        <v>78</v>
      </c>
      <c r="B78" s="21">
        <v>229</v>
      </c>
      <c r="C78" s="22">
        <v>12</v>
      </c>
      <c r="D78" s="18">
        <v>182</v>
      </c>
      <c r="E78" s="10">
        <f t="shared" si="1"/>
        <v>423</v>
      </c>
    </row>
    <row r="79" spans="1:5" x14ac:dyDescent="0.25">
      <c r="A79" s="9" t="s">
        <v>79</v>
      </c>
      <c r="B79" s="21">
        <v>124</v>
      </c>
      <c r="C79" s="22">
        <v>19</v>
      </c>
      <c r="D79" s="18">
        <v>95</v>
      </c>
      <c r="E79" s="10">
        <f t="shared" si="1"/>
        <v>238</v>
      </c>
    </row>
    <row r="80" spans="1:5" x14ac:dyDescent="0.25">
      <c r="A80" s="9" t="s">
        <v>80</v>
      </c>
      <c r="B80" s="21">
        <v>7346</v>
      </c>
      <c r="C80" s="22">
        <v>117</v>
      </c>
      <c r="D80" s="18">
        <v>4270</v>
      </c>
      <c r="E80" s="10">
        <f t="shared" si="1"/>
        <v>11733</v>
      </c>
    </row>
    <row r="81" spans="1:5" x14ac:dyDescent="0.25">
      <c r="A81" s="9" t="s">
        <v>81</v>
      </c>
      <c r="B81" s="21">
        <v>1245</v>
      </c>
      <c r="C81" s="22">
        <v>72</v>
      </c>
      <c r="D81" s="18">
        <v>270</v>
      </c>
      <c r="E81" s="10">
        <f t="shared" si="1"/>
        <v>1587</v>
      </c>
    </row>
    <row r="82" spans="1:5" x14ac:dyDescent="0.25">
      <c r="A82" s="9" t="s">
        <v>82</v>
      </c>
      <c r="B82" s="21">
        <v>233</v>
      </c>
      <c r="C82" s="22">
        <v>6</v>
      </c>
      <c r="D82" s="18">
        <v>180</v>
      </c>
      <c r="E82" s="10">
        <f t="shared" si="1"/>
        <v>419</v>
      </c>
    </row>
    <row r="83" spans="1:5" x14ac:dyDescent="0.25">
      <c r="A83" s="9" t="s">
        <v>83</v>
      </c>
      <c r="B83" s="21">
        <v>1455</v>
      </c>
      <c r="C83" s="22">
        <v>15</v>
      </c>
      <c r="D83" s="18">
        <v>1003</v>
      </c>
      <c r="E83" s="10">
        <f t="shared" si="1"/>
        <v>2473</v>
      </c>
    </row>
    <row r="84" spans="1:5" x14ac:dyDescent="0.25">
      <c r="A84" s="9" t="s">
        <v>84</v>
      </c>
      <c r="B84" s="21">
        <v>3450</v>
      </c>
      <c r="C84" s="22">
        <v>75</v>
      </c>
      <c r="D84" s="18">
        <v>1461</v>
      </c>
      <c r="E84" s="10">
        <f t="shared" si="1"/>
        <v>4986</v>
      </c>
    </row>
    <row r="85" spans="1:5" x14ac:dyDescent="0.25">
      <c r="A85" s="9" t="s">
        <v>85</v>
      </c>
      <c r="B85" s="21">
        <v>315</v>
      </c>
      <c r="C85" s="22">
        <v>32</v>
      </c>
      <c r="D85" s="18">
        <v>304</v>
      </c>
      <c r="E85" s="10">
        <f t="shared" si="1"/>
        <v>651</v>
      </c>
    </row>
    <row r="86" spans="1:5" x14ac:dyDescent="0.25">
      <c r="A86" s="11" t="s">
        <v>86</v>
      </c>
      <c r="B86" s="24">
        <v>2644</v>
      </c>
      <c r="C86" s="25">
        <v>36</v>
      </c>
      <c r="D86" s="23">
        <v>989</v>
      </c>
      <c r="E86" s="10">
        <f t="shared" si="1"/>
        <v>3669</v>
      </c>
    </row>
    <row r="87" spans="1:5" x14ac:dyDescent="0.25">
      <c r="B87" s="26">
        <f t="shared" ref="B87:D87" si="2">+SUM(B4:B86)</f>
        <v>142061</v>
      </c>
      <c r="C87" s="26">
        <f>+SUM(C4:C86)</f>
        <v>10893</v>
      </c>
      <c r="D87" s="26">
        <f t="shared" si="2"/>
        <v>103093</v>
      </c>
      <c r="E87" s="12">
        <f t="shared" ref="E87" si="3">+SUM(E4:E86)</f>
        <v>256047</v>
      </c>
    </row>
    <row r="89" spans="1:5" x14ac:dyDescent="0.25">
      <c r="B89" s="32"/>
      <c r="C89" s="28"/>
      <c r="D89" s="28"/>
      <c r="E89" s="28"/>
    </row>
    <row r="90" spans="1:5" ht="39.75" customHeight="1" x14ac:dyDescent="0.25">
      <c r="B90" s="33" t="s">
        <v>88</v>
      </c>
      <c r="C90" s="29" t="s">
        <v>89</v>
      </c>
      <c r="D90" s="29" t="s">
        <v>90</v>
      </c>
      <c r="E90" s="29" t="s">
        <v>91</v>
      </c>
    </row>
    <row r="91" spans="1:5" x14ac:dyDescent="0.25">
      <c r="B91" s="28"/>
      <c r="C91" s="30">
        <v>142061</v>
      </c>
      <c r="D91" s="30">
        <v>10893</v>
      </c>
      <c r="E91" s="31">
        <v>103093</v>
      </c>
    </row>
    <row r="92" spans="1:5" x14ac:dyDescent="0.25">
      <c r="B92" s="28"/>
      <c r="C92" s="34" t="s">
        <v>92</v>
      </c>
      <c r="D92" s="34"/>
      <c r="E92" s="28"/>
    </row>
    <row r="93" spans="1:5" x14ac:dyDescent="0.25">
      <c r="B93" s="28"/>
      <c r="C93" s="35">
        <f>C91+D91</f>
        <v>152954</v>
      </c>
      <c r="D93" s="34"/>
      <c r="E93" s="28"/>
    </row>
  </sheetData>
  <autoFilter ref="A3:E87"/>
  <mergeCells count="2">
    <mergeCell ref="C92:D92"/>
    <mergeCell ref="C93:D93"/>
  </mergeCells>
  <pageMargins left="0.31496062992125984" right="0.19685039370078741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CENSO PLENO 24 febrero</vt:lpstr>
      <vt:lpstr>'CENSO PLENO 24 febrero'!Área_de_impresión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Comas Diaz</dc:creator>
  <cp:lastModifiedBy>Andrés Garvi Carvajal</cp:lastModifiedBy>
  <dcterms:created xsi:type="dcterms:W3CDTF">2017-02-23T12:40:02Z</dcterms:created>
  <dcterms:modified xsi:type="dcterms:W3CDTF">2017-04-17T11:11:05Z</dcterms:modified>
</cp:coreProperties>
</file>